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2_Teplice_30042022\"/>
    </mc:Choice>
  </mc:AlternateContent>
  <xr:revisionPtr revIDLastSave="0" documentId="13_ncr:1_{63E78B88-A623-4AC5-A31F-FD8CEFE519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9-1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" i="1" l="1"/>
  <c r="AD3" i="1"/>
  <c r="AE3" i="1"/>
  <c r="AF3" i="1"/>
  <c r="O3" i="1"/>
  <c r="K3" i="1"/>
  <c r="G3" i="1"/>
  <c r="K4" i="1"/>
  <c r="AD5" i="1"/>
  <c r="AC5" i="1"/>
  <c r="AB5" i="1"/>
  <c r="O5" i="1"/>
  <c r="K5" i="1"/>
  <c r="G5" i="1"/>
  <c r="AD4" i="1"/>
  <c r="AC4" i="1"/>
  <c r="AB4" i="1"/>
  <c r="O4" i="1"/>
  <c r="G4" i="1"/>
  <c r="P3" i="1" l="1"/>
  <c r="P4" i="1"/>
  <c r="P5" i="1"/>
  <c r="Q4" i="1" l="1"/>
  <c r="AF4" i="1" s="1"/>
  <c r="AE4" i="1"/>
  <c r="AE5" i="1"/>
  <c r="Q5" i="1"/>
  <c r="AF5" i="1" s="1"/>
  <c r="Q3" i="1"/>
</calcChain>
</file>

<file path=xl/sharedStrings.xml><?xml version="1.0" encoding="utf-8"?>
<sst xmlns="http://schemas.openxmlformats.org/spreadsheetml/2006/main" count="39" uniqueCount="25">
  <si>
    <t>Technika</t>
  </si>
  <si>
    <t xml:space="preserve"> Umělecký dojem 1</t>
  </si>
  <si>
    <t>Umělecký dojem 2</t>
  </si>
  <si>
    <t>Start. č.</t>
  </si>
  <si>
    <t>Jméno</t>
  </si>
  <si>
    <t>Klub</t>
  </si>
  <si>
    <t>R1</t>
  </si>
  <si>
    <t>R2</t>
  </si>
  <si>
    <t>R3</t>
  </si>
  <si>
    <t>dohr.</t>
  </si>
  <si>
    <t>Tanec</t>
  </si>
  <si>
    <t>choreogr.</t>
  </si>
  <si>
    <t>plocha</t>
  </si>
  <si>
    <t>Show</t>
  </si>
  <si>
    <t>Rekvizity</t>
  </si>
  <si>
    <t>Kostým + účes</t>
  </si>
  <si>
    <t>Celkem</t>
  </si>
  <si>
    <t>Pořadí</t>
  </si>
  <si>
    <t>St.č.</t>
  </si>
  <si>
    <t>Sportovní akademie P&amp;M</t>
  </si>
  <si>
    <t xml:space="preserve">Fitness Freestyle - páry 9-11 let </t>
  </si>
  <si>
    <t>Fitness Freestyle - ´páry 9-11 let</t>
  </si>
  <si>
    <t>Schovánková/Procházková</t>
  </si>
  <si>
    <t>Sekotová/Schmidtová</t>
  </si>
  <si>
    <t>Bilková/Holušová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</si>
</sst>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tabSelected="1" workbookViewId="0">
      <selection activeCell="AC8" sqref="AC8:AF10"/>
    </sheetView>
  </sheetViews>
  <sheetFormatPr defaultRowHeight="14.4" x14ac:dyDescent="0.3"/>
  <cols>
    <col min="1" max="1" width="8.5546875" customWidth="1"/>
    <col min="2" max="2" width="26.33203125" customWidth="1"/>
    <col min="3" max="3" width="29.88671875" customWidth="1"/>
    <col min="4" max="4" width="6" customWidth="1"/>
    <col min="5" max="5" width="6.5546875" customWidth="1"/>
    <col min="6" max="6" width="5.6640625" customWidth="1"/>
    <col min="7" max="7" width="6.6640625" customWidth="1"/>
    <col min="8" max="8" width="7.33203125" customWidth="1"/>
    <col min="9" max="9" width="9.5546875" customWidth="1"/>
    <col min="10" max="10" width="8.6640625" customWidth="1"/>
    <col min="11" max="11" width="6.44140625" customWidth="1"/>
    <col min="12" max="12" width="7" customWidth="1"/>
    <col min="13" max="13" width="10.33203125" customWidth="1"/>
    <col min="14" max="14" width="12.109375" customWidth="1"/>
    <col min="15" max="15" width="6.33203125" customWidth="1"/>
    <col min="16" max="16" width="8.33203125" customWidth="1"/>
    <col min="17" max="17" width="9" customWidth="1"/>
    <col min="18" max="27" width="11.88671875" customWidth="1"/>
    <col min="29" max="29" width="23.33203125" customWidth="1"/>
    <col min="30" max="30" width="31.33203125" customWidth="1"/>
    <col min="31" max="32" width="11.88671875" customWidth="1"/>
  </cols>
  <sheetData>
    <row r="1" spans="1:32" x14ac:dyDescent="0.3">
      <c r="A1" s="12" t="s">
        <v>20</v>
      </c>
      <c r="B1" s="12"/>
      <c r="C1" s="12"/>
      <c r="D1" s="13" t="s">
        <v>0</v>
      </c>
      <c r="E1" s="13"/>
      <c r="F1" s="13"/>
      <c r="G1" s="13"/>
      <c r="H1" s="13" t="s">
        <v>1</v>
      </c>
      <c r="I1" s="13"/>
      <c r="J1" s="13"/>
      <c r="K1" s="13"/>
      <c r="L1" s="13" t="s">
        <v>2</v>
      </c>
      <c r="M1" s="13"/>
      <c r="N1" s="13"/>
      <c r="O1" s="13"/>
      <c r="P1" s="1"/>
      <c r="Q1" s="1"/>
      <c r="AB1" s="12" t="s">
        <v>21</v>
      </c>
      <c r="AC1" s="12"/>
      <c r="AD1" s="12"/>
    </row>
    <row r="2" spans="1:32" s="4" customFormat="1" x14ac:dyDescent="0.3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9</v>
      </c>
      <c r="L2" s="2" t="s">
        <v>13</v>
      </c>
      <c r="M2" s="2" t="s">
        <v>14</v>
      </c>
      <c r="N2" s="3" t="s">
        <v>15</v>
      </c>
      <c r="O2" s="2" t="s">
        <v>9</v>
      </c>
      <c r="P2" s="2" t="s">
        <v>16</v>
      </c>
      <c r="Q2" s="2" t="s">
        <v>17</v>
      </c>
      <c r="AB2" s="2" t="s">
        <v>18</v>
      </c>
      <c r="AC2" s="2" t="s">
        <v>4</v>
      </c>
      <c r="AD2" s="2" t="s">
        <v>5</v>
      </c>
      <c r="AE2" s="2" t="s">
        <v>16</v>
      </c>
      <c r="AF2" s="2" t="s">
        <v>17</v>
      </c>
    </row>
    <row r="3" spans="1:32" s="4" customFormat="1" x14ac:dyDescent="0.3">
      <c r="A3" s="10">
        <v>61</v>
      </c>
      <c r="B3" s="8" t="s">
        <v>24</v>
      </c>
      <c r="C3" s="9" t="s">
        <v>19</v>
      </c>
      <c r="D3" s="10">
        <v>51.5</v>
      </c>
      <c r="E3" s="10">
        <v>61</v>
      </c>
      <c r="F3" s="10">
        <v>53</v>
      </c>
      <c r="G3" s="7">
        <f>D3+E3+F3</f>
        <v>165.5</v>
      </c>
      <c r="H3" s="10">
        <v>9</v>
      </c>
      <c r="I3" s="10">
        <v>10</v>
      </c>
      <c r="J3" s="10">
        <v>9</v>
      </c>
      <c r="K3" s="8">
        <f>(H3+I3+J3)*2</f>
        <v>56</v>
      </c>
      <c r="L3" s="10">
        <v>8</v>
      </c>
      <c r="M3" s="10">
        <v>2</v>
      </c>
      <c r="N3" s="10">
        <v>5</v>
      </c>
      <c r="O3" s="8">
        <f>(L3+M3+N3)*2</f>
        <v>30</v>
      </c>
      <c r="P3" s="8">
        <f t="shared" ref="P3:P5" si="0">G3+K3+O3</f>
        <v>251.5</v>
      </c>
      <c r="Q3" s="7">
        <f>_xlfn.RANK.EQ(P3,$P$3:$P$5,0)</f>
        <v>3</v>
      </c>
      <c r="AB3" s="2"/>
      <c r="AC3" s="6" t="str">
        <f t="shared" ref="AC3" si="1">B3</f>
        <v>Bilková/Holušová</v>
      </c>
      <c r="AD3" s="6" t="str">
        <f t="shared" ref="AD3" si="2">C3</f>
        <v>Sportovní akademie P&amp;M</v>
      </c>
      <c r="AE3" s="5">
        <f t="shared" ref="AE3" si="3">P3</f>
        <v>251.5</v>
      </c>
      <c r="AF3" s="5">
        <f t="shared" ref="AF3" si="4">Q3</f>
        <v>3</v>
      </c>
    </row>
    <row r="4" spans="1:32" x14ac:dyDescent="0.3">
      <c r="A4" s="7">
        <v>62</v>
      </c>
      <c r="B4" s="8" t="s">
        <v>22</v>
      </c>
      <c r="C4" s="9" t="s">
        <v>19</v>
      </c>
      <c r="D4" s="7">
        <v>86</v>
      </c>
      <c r="E4" s="7">
        <v>89</v>
      </c>
      <c r="F4" s="7">
        <v>68</v>
      </c>
      <c r="G4" s="7">
        <f>D4+E4+F4</f>
        <v>243</v>
      </c>
      <c r="H4" s="11">
        <v>8</v>
      </c>
      <c r="I4" s="11">
        <v>9</v>
      </c>
      <c r="J4" s="11">
        <v>10</v>
      </c>
      <c r="K4" s="8">
        <f>(H4+I4+J4)*2</f>
        <v>54</v>
      </c>
      <c r="L4" s="11">
        <v>7</v>
      </c>
      <c r="M4" s="11">
        <v>2</v>
      </c>
      <c r="N4" s="11">
        <v>5</v>
      </c>
      <c r="O4" s="8">
        <f>(L4+M4+N4)*2</f>
        <v>28</v>
      </c>
      <c r="P4" s="8">
        <f t="shared" si="0"/>
        <v>325</v>
      </c>
      <c r="Q4" s="7">
        <f>_xlfn.RANK.EQ(P4,$P$3:$P$5,0)</f>
        <v>1</v>
      </c>
      <c r="AB4" s="5">
        <f t="shared" ref="AB4:AD5" si="5">A4</f>
        <v>62</v>
      </c>
      <c r="AC4" s="6" t="str">
        <f t="shared" si="5"/>
        <v>Schovánková/Procházková</v>
      </c>
      <c r="AD4" s="6" t="str">
        <f t="shared" si="5"/>
        <v>Sportovní akademie P&amp;M</v>
      </c>
      <c r="AE4" s="5">
        <f t="shared" ref="AE4:AF5" si="6">P4</f>
        <v>325</v>
      </c>
      <c r="AF4" s="5">
        <f t="shared" si="6"/>
        <v>1</v>
      </c>
    </row>
    <row r="5" spans="1:32" x14ac:dyDescent="0.3">
      <c r="A5" s="7">
        <v>63</v>
      </c>
      <c r="B5" s="8" t="s">
        <v>23</v>
      </c>
      <c r="C5" s="9" t="s">
        <v>19</v>
      </c>
      <c r="D5" s="7">
        <v>77</v>
      </c>
      <c r="E5" s="7">
        <v>85</v>
      </c>
      <c r="F5" s="7">
        <v>83</v>
      </c>
      <c r="G5" s="7">
        <f t="shared" ref="G5" si="7">D5+E5+F5</f>
        <v>245</v>
      </c>
      <c r="H5" s="8">
        <v>7</v>
      </c>
      <c r="I5" s="8">
        <v>8</v>
      </c>
      <c r="J5" s="8">
        <v>9</v>
      </c>
      <c r="K5" s="8">
        <f t="shared" ref="K5" si="8">(H5+I5+J5)*2</f>
        <v>48</v>
      </c>
      <c r="L5" s="8">
        <v>9</v>
      </c>
      <c r="M5" s="8">
        <v>0</v>
      </c>
      <c r="N5" s="8">
        <v>5</v>
      </c>
      <c r="O5" s="8">
        <f t="shared" ref="O5" si="9">(L5+M5+N5)*2</f>
        <v>28</v>
      </c>
      <c r="P5" s="8">
        <f t="shared" si="0"/>
        <v>321</v>
      </c>
      <c r="Q5" s="7">
        <f>_xlfn.RANK.EQ(P5,$P$3:$P$5,0)</f>
        <v>2</v>
      </c>
      <c r="AB5" s="5">
        <f t="shared" si="5"/>
        <v>63</v>
      </c>
      <c r="AC5" s="6" t="str">
        <f t="shared" si="5"/>
        <v>Sekotová/Schmidtová</v>
      </c>
      <c r="AD5" s="6" t="str">
        <f t="shared" si="5"/>
        <v>Sportovní akademie P&amp;M</v>
      </c>
      <c r="AE5" s="5">
        <f t="shared" si="6"/>
        <v>321</v>
      </c>
      <c r="AF5" s="5">
        <f t="shared" si="6"/>
        <v>2</v>
      </c>
    </row>
    <row r="8" spans="1:32" x14ac:dyDescent="0.3">
      <c r="AC8" s="15" t="s">
        <v>22</v>
      </c>
      <c r="AD8" s="15" t="s">
        <v>19</v>
      </c>
      <c r="AE8" s="14">
        <v>325</v>
      </c>
      <c r="AF8" s="14">
        <v>1</v>
      </c>
    </row>
    <row r="9" spans="1:32" x14ac:dyDescent="0.3">
      <c r="AB9" s="4"/>
      <c r="AC9" s="15" t="s">
        <v>23</v>
      </c>
      <c r="AD9" s="15" t="s">
        <v>19</v>
      </c>
      <c r="AE9" s="14">
        <v>321</v>
      </c>
      <c r="AF9" s="14">
        <v>2</v>
      </c>
    </row>
    <row r="10" spans="1:32" x14ac:dyDescent="0.3">
      <c r="AB10" s="4"/>
      <c r="AC10" s="15" t="s">
        <v>24</v>
      </c>
      <c r="AD10" s="15" t="s">
        <v>19</v>
      </c>
      <c r="AE10" s="14">
        <v>251.5</v>
      </c>
      <c r="AF10" s="14">
        <v>3</v>
      </c>
    </row>
    <row r="11" spans="1:32" x14ac:dyDescent="0.3">
      <c r="AB11" s="4"/>
      <c r="AE11" s="4"/>
      <c r="AF11" s="4"/>
    </row>
    <row r="12" spans="1:32" x14ac:dyDescent="0.3">
      <c r="AB12" s="4"/>
      <c r="AE12" s="4"/>
      <c r="AF12" s="4"/>
    </row>
    <row r="13" spans="1:32" x14ac:dyDescent="0.3">
      <c r="AB13" s="4"/>
      <c r="AE13" s="4"/>
      <c r="AF13" s="4"/>
    </row>
    <row r="14" spans="1:32" x14ac:dyDescent="0.3">
      <c r="AB14" s="4"/>
      <c r="AE14" s="4"/>
      <c r="AF14" s="4"/>
    </row>
  </sheetData>
  <sortState xmlns:xlrd2="http://schemas.microsoft.com/office/spreadsheetml/2017/richdata2" ref="AC8:AF10">
    <sortCondition ref="AF8:AF10"/>
  </sortState>
  <mergeCells count="5">
    <mergeCell ref="A1:C1"/>
    <mergeCell ref="D1:G1"/>
    <mergeCell ref="H1:K1"/>
    <mergeCell ref="L1:O1"/>
    <mergeCell ref="AB1:A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9-11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dcterms:created xsi:type="dcterms:W3CDTF">2022-03-02T20:43:35Z</dcterms:created>
  <dcterms:modified xsi:type="dcterms:W3CDTF">2022-05-01T17:51:50Z</dcterms:modified>
</cp:coreProperties>
</file>